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560"/>
  </bookViews>
  <sheets>
    <sheet name="Sheet1" sheetId="1" r:id="rId1"/>
    <sheet name="Sheet3" sheetId="3" r:id="rId2"/>
  </sheets>
  <externalReferences>
    <externalReference r:id="rId3"/>
  </externalReferences>
  <definedNames>
    <definedName name="_xlnm._FilterDatabase" localSheetId="0" hidden="1">Sheet1!$A$2:$H$57</definedName>
    <definedName name="_GoBack" localSheetId="0">Sheet1!$D$19</definedName>
    <definedName name="_xlnm.Print_Area" localSheetId="0">Sheet1!$A$1:$H$57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<sst xmlns="http://schemas.openxmlformats.org/spreadsheetml/2006/main" count="64" uniqueCount="64">
  <si>
    <t>附件3：2021-2022学年2021级拟确定转专业学生名单</t>
  </si>
  <si>
    <t>序号</t>
  </si>
  <si>
    <t>姓名</t>
  </si>
  <si>
    <t>学号</t>
  </si>
  <si>
    <t>目前所在专业</t>
  </si>
  <si>
    <t>目前所在学院</t>
  </si>
  <si>
    <t>申请转入二级学院</t>
  </si>
  <si>
    <t>申请转入专业</t>
  </si>
  <si>
    <t>备注</t>
  </si>
  <si>
    <t>薛宇航</t>
  </si>
  <si>
    <t>张祖昕</t>
  </si>
  <si>
    <t>李哲民</t>
  </si>
  <si>
    <t>元舒阳</t>
  </si>
  <si>
    <t>肖增兴</t>
  </si>
  <si>
    <t>陈莹</t>
  </si>
  <si>
    <t>林弘烨</t>
  </si>
  <si>
    <t>张佳豪</t>
  </si>
  <si>
    <t>陈晓婧</t>
  </si>
  <si>
    <t>林巧灵</t>
  </si>
  <si>
    <t>朱冉澄</t>
  </si>
  <si>
    <t>李其钲</t>
  </si>
  <si>
    <t>蔡晗</t>
  </si>
  <si>
    <t>赖家伟</t>
  </si>
  <si>
    <t>陈嘉伟</t>
  </si>
  <si>
    <t>陈晗晞</t>
  </si>
  <si>
    <t>黄清杰</t>
  </si>
  <si>
    <t>郭志雄</t>
  </si>
  <si>
    <t>卓琨琨</t>
  </si>
  <si>
    <t>毛俊杰</t>
  </si>
  <si>
    <t>杨舒涵</t>
  </si>
  <si>
    <t>杜建峰</t>
  </si>
  <si>
    <t>周苓</t>
  </si>
  <si>
    <t>李永峰</t>
  </si>
  <si>
    <t>林孝茂</t>
  </si>
  <si>
    <t>王文强</t>
  </si>
  <si>
    <t>杨鹏飞</t>
  </si>
  <si>
    <t>黄明杰</t>
  </si>
  <si>
    <t>唐宇鹏</t>
  </si>
  <si>
    <t>张博杰</t>
  </si>
  <si>
    <t>陈和颖</t>
  </si>
  <si>
    <t>刘怡恺</t>
  </si>
  <si>
    <t>卢圣杰</t>
  </si>
  <si>
    <t>周佳慧</t>
  </si>
  <si>
    <t>张世杰</t>
  </si>
  <si>
    <t>陈啸宇</t>
  </si>
  <si>
    <t>林政源</t>
  </si>
  <si>
    <t>陈镜睿</t>
  </si>
  <si>
    <t>陈钤</t>
  </si>
  <si>
    <t>王孙烽</t>
  </si>
  <si>
    <t>林文婷</t>
  </si>
  <si>
    <t>俞璐</t>
  </si>
  <si>
    <t>陈宇凯</t>
  </si>
  <si>
    <t>郑建滨</t>
  </si>
  <si>
    <t>林筱筠</t>
  </si>
  <si>
    <t>黄玉钢</t>
  </si>
  <si>
    <t>吴旭涵</t>
  </si>
  <si>
    <t>翁鑫成</t>
  </si>
  <si>
    <t>陈锦杰</t>
  </si>
  <si>
    <t>肖锦辉</t>
  </si>
  <si>
    <t>朱炜祥</t>
  </si>
  <si>
    <t>赖锦玮</t>
  </si>
  <si>
    <t>何秀</t>
  </si>
  <si>
    <t>林梦雪</t>
  </si>
  <si>
    <t>曾星宇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</si>
</sst>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333333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2021-2022&#23398;&#24180;2021&#32423;&#36890;&#36807;&#36716;&#19987;&#19994;&#36164;&#26684;&#23457;&#26597;&#23398;&#29983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3"/>
    </sheetNames>
    <sheetDataSet>
      <sheetData sheetId="0">
        <row r="2">
          <cell r="C2" t="str">
            <v>学号</v>
          </cell>
          <cell r="D2" t="str">
            <v>目前所在专业</v>
          </cell>
          <cell r="E2" t="str">
            <v>目前所在学院</v>
          </cell>
          <cell r="F2" t="str">
            <v>申请转入二级学院</v>
          </cell>
          <cell r="G2" t="str">
            <v>申请转入专业</v>
          </cell>
        </row>
        <row r="3">
          <cell r="C3">
            <v>215001208</v>
          </cell>
          <cell r="D3" t="str">
            <v>安全技术与管理</v>
          </cell>
          <cell r="E3" t="str">
            <v>安全与环境学院</v>
          </cell>
          <cell r="F3" t="str">
            <v>信息与智慧交通学院</v>
          </cell>
          <cell r="G3" t="str">
            <v>计算机网络技术</v>
          </cell>
        </row>
        <row r="4">
          <cell r="C4">
            <v>215104246</v>
          </cell>
          <cell r="D4" t="str">
            <v>城市轨道交通运营管理</v>
          </cell>
          <cell r="E4" t="str">
            <v>轨道交通学院</v>
          </cell>
          <cell r="F4" t="str">
            <v>轨道交通学院</v>
          </cell>
          <cell r="G4" t="str">
            <v>城市轨道交通机电技术</v>
          </cell>
        </row>
        <row r="5">
          <cell r="C5">
            <v>215506219</v>
          </cell>
          <cell r="D5" t="str">
            <v>新能源汽车技术</v>
          </cell>
          <cell r="E5" t="str">
            <v>汽车学院</v>
          </cell>
          <cell r="F5" t="str">
            <v>信息与智慧交通学院</v>
          </cell>
          <cell r="G5" t="str">
            <v>计算机网络技术</v>
          </cell>
        </row>
        <row r="6">
          <cell r="C6">
            <v>215506221</v>
          </cell>
          <cell r="D6" t="str">
            <v>新能源汽车技术</v>
          </cell>
          <cell r="E6" t="str">
            <v>汽车学院</v>
          </cell>
          <cell r="F6" t="str">
            <v>信息与智慧交通学院</v>
          </cell>
          <cell r="G6" t="str">
            <v>计算机网络技术</v>
          </cell>
        </row>
        <row r="7">
          <cell r="C7">
            <v>215502228</v>
          </cell>
          <cell r="D7" t="str">
            <v>汽车检测与维修技术</v>
          </cell>
          <cell r="E7" t="str">
            <v>汽车学院</v>
          </cell>
          <cell r="F7" t="str">
            <v>信息与智慧交通学院</v>
          </cell>
          <cell r="G7" t="str">
            <v>计算机应用技术</v>
          </cell>
        </row>
        <row r="8">
          <cell r="C8">
            <v>215502125</v>
          </cell>
          <cell r="D8" t="str">
            <v>汽车检测与维修技术</v>
          </cell>
          <cell r="E8" t="str">
            <v>汽车学院</v>
          </cell>
          <cell r="F8" t="str">
            <v>轨道交通学院</v>
          </cell>
          <cell r="G8" t="str">
            <v>城市轨道交通运营管理</v>
          </cell>
        </row>
        <row r="9">
          <cell r="C9">
            <v>215402127</v>
          </cell>
          <cell r="D9" t="str">
            <v>电子商务</v>
          </cell>
          <cell r="E9" t="str">
            <v>经济与管理学院</v>
          </cell>
          <cell r="F9" t="str">
            <v>轨道交通学院</v>
          </cell>
          <cell r="G9" t="str">
            <v>城市轨道交通运营管理</v>
          </cell>
        </row>
        <row r="10">
          <cell r="C10">
            <v>215508138</v>
          </cell>
          <cell r="D10" t="str">
            <v>汽车制造与试验技术</v>
          </cell>
          <cell r="E10" t="str">
            <v>汽车学院</v>
          </cell>
          <cell r="F10" t="str">
            <v>航海学院</v>
          </cell>
          <cell r="G10" t="str">
            <v>航海技术</v>
          </cell>
        </row>
        <row r="11">
          <cell r="C11">
            <v>215402251</v>
          </cell>
          <cell r="D11" t="str">
            <v>电子商务</v>
          </cell>
          <cell r="E11" t="str">
            <v>经济与管理学院</v>
          </cell>
          <cell r="F11" t="str">
            <v>经济与管理学院</v>
          </cell>
          <cell r="G11" t="str">
            <v>大数据与会计</v>
          </cell>
        </row>
        <row r="12">
          <cell r="C12">
            <v>215005154</v>
          </cell>
          <cell r="D12" t="str">
            <v>应急救援技术</v>
          </cell>
          <cell r="E12" t="str">
            <v>安全与环境学院</v>
          </cell>
          <cell r="F12" t="str">
            <v>经济与管理学院</v>
          </cell>
          <cell r="G12" t="str">
            <v>电子商务</v>
          </cell>
        </row>
        <row r="13">
          <cell r="C13">
            <v>215104143</v>
          </cell>
          <cell r="D13" t="str">
            <v>城市轨道交通运营管理</v>
          </cell>
          <cell r="E13" t="str">
            <v>轨道交通学院</v>
          </cell>
          <cell r="F13" t="str">
            <v>安全与环境学院</v>
          </cell>
          <cell r="G13" t="str">
            <v>环境工程技术</v>
          </cell>
        </row>
        <row r="14">
          <cell r="C14">
            <v>215306115</v>
          </cell>
          <cell r="D14" t="str">
            <v>智能工程机械运用技术</v>
          </cell>
          <cell r="E14" t="str">
            <v>机械与智能制造学院</v>
          </cell>
          <cell r="F14" t="str">
            <v>机械与智能制造学院</v>
          </cell>
          <cell r="G14" t="str">
            <v>电气自动化技术</v>
          </cell>
        </row>
        <row r="15">
          <cell r="C15">
            <v>215404425</v>
          </cell>
          <cell r="D15" t="str">
            <v>市场营销</v>
          </cell>
          <cell r="E15" t="str">
            <v>经济与管理学院</v>
          </cell>
          <cell r="F15" t="str">
            <v>经济与管理学院</v>
          </cell>
          <cell r="G15" t="str">
            <v>电子商务</v>
          </cell>
        </row>
        <row r="16">
          <cell r="C16">
            <v>215002212</v>
          </cell>
          <cell r="D16" t="str">
            <v>环境工程技术</v>
          </cell>
          <cell r="E16" t="str">
            <v>安全与环境学院</v>
          </cell>
          <cell r="F16" t="str">
            <v>安全与环境学院</v>
          </cell>
          <cell r="G16" t="str">
            <v>安全技术与管理</v>
          </cell>
        </row>
        <row r="17">
          <cell r="C17">
            <v>215001143</v>
          </cell>
          <cell r="D17" t="str">
            <v>安全技术与管理</v>
          </cell>
          <cell r="E17" t="str">
            <v>安全与环境学院</v>
          </cell>
          <cell r="F17" t="str">
            <v>土木工程学院</v>
          </cell>
          <cell r="G17" t="str">
            <v>建筑工程技术</v>
          </cell>
        </row>
        <row r="18">
          <cell r="C18">
            <v>215707448</v>
          </cell>
          <cell r="D18" t="str">
            <v>建筑工程技术</v>
          </cell>
          <cell r="E18" t="str">
            <v>土木工程学院</v>
          </cell>
          <cell r="F18" t="str">
            <v>土木工程学院</v>
          </cell>
          <cell r="G18" t="str">
            <v>市政工程技术</v>
          </cell>
        </row>
        <row r="19">
          <cell r="C19">
            <v>215101313</v>
          </cell>
          <cell r="D19" t="str">
            <v>城市轨道交通工程技术</v>
          </cell>
          <cell r="E19" t="str">
            <v>轨道交通学院</v>
          </cell>
          <cell r="F19" t="str">
            <v>信息与智慧交通学院</v>
          </cell>
          <cell r="G19" t="str">
            <v>计算机应用技术</v>
          </cell>
        </row>
        <row r="20">
          <cell r="C20">
            <v>215005107</v>
          </cell>
          <cell r="D20" t="str">
            <v>应急救援技术</v>
          </cell>
          <cell r="E20" t="str">
            <v>安全与环境学院</v>
          </cell>
          <cell r="F20" t="str">
            <v>信息与智慧交通学院</v>
          </cell>
          <cell r="G20" t="str">
            <v>软件技术</v>
          </cell>
        </row>
        <row r="21">
          <cell r="C21">
            <v>215402134</v>
          </cell>
          <cell r="D21" t="str">
            <v>电子商务</v>
          </cell>
          <cell r="E21" t="str">
            <v>经济与管理学院</v>
          </cell>
          <cell r="F21" t="str">
            <v>经济与管理学院</v>
          </cell>
          <cell r="G21" t="str">
            <v>大数据与会计</v>
          </cell>
        </row>
        <row r="22">
          <cell r="C22">
            <v>215001315</v>
          </cell>
          <cell r="D22" t="str">
            <v>安全技术与管理</v>
          </cell>
          <cell r="E22" t="str">
            <v>安全与环境学院</v>
          </cell>
          <cell r="F22" t="str">
            <v>信息与智慧交通学院</v>
          </cell>
          <cell r="G22" t="str">
            <v>软件技术</v>
          </cell>
        </row>
        <row r="23">
          <cell r="C23">
            <v>215104133</v>
          </cell>
          <cell r="D23" t="str">
            <v>城市轨道交通运营管理</v>
          </cell>
          <cell r="E23" t="str">
            <v>轨道交通学院</v>
          </cell>
          <cell r="F23" t="str">
            <v>信息与智慧交通学院</v>
          </cell>
          <cell r="G23" t="str">
            <v>软件技术</v>
          </cell>
        </row>
        <row r="24">
          <cell r="C24">
            <v>215002203</v>
          </cell>
          <cell r="D24" t="str">
            <v>环境工程技术</v>
          </cell>
          <cell r="E24" t="str">
            <v>安全与环境学院</v>
          </cell>
          <cell r="F24" t="str">
            <v>土木工程学院</v>
          </cell>
          <cell r="G24" t="str">
            <v>建筑工程技术</v>
          </cell>
        </row>
        <row r="25">
          <cell r="C25">
            <v>215306134</v>
          </cell>
          <cell r="D25" t="str">
            <v>智能工程机械运用技术</v>
          </cell>
          <cell r="E25" t="str">
            <v>机械与智能制造学院</v>
          </cell>
          <cell r="F25" t="str">
            <v>信息与智慧交通学院</v>
          </cell>
          <cell r="G25" t="str">
            <v>虚拟现实技术应用</v>
          </cell>
        </row>
        <row r="26">
          <cell r="C26">
            <v>215001204</v>
          </cell>
          <cell r="D26" t="str">
            <v>安全技术与管理</v>
          </cell>
          <cell r="E26" t="str">
            <v>安全与环境学院</v>
          </cell>
          <cell r="F26" t="str">
            <v>信息与智慧交通学院</v>
          </cell>
          <cell r="G26" t="str">
            <v>软件技术</v>
          </cell>
        </row>
        <row r="27">
          <cell r="C27">
            <v>215002204</v>
          </cell>
          <cell r="D27" t="str">
            <v>环境工程技术</v>
          </cell>
          <cell r="E27" t="str">
            <v>安全与环境学院</v>
          </cell>
          <cell r="F27" t="str">
            <v>轨道交通学院</v>
          </cell>
          <cell r="G27" t="str">
            <v>城市轨道交通运营管理</v>
          </cell>
        </row>
        <row r="28">
          <cell r="C28">
            <v>215407326</v>
          </cell>
          <cell r="D28" t="str">
            <v>关务与外贸服务</v>
          </cell>
          <cell r="E28" t="str">
            <v>经济与管理学院</v>
          </cell>
          <cell r="F28" t="str">
            <v>经济与管理学院</v>
          </cell>
          <cell r="G28" t="str">
            <v>大数据与会计</v>
          </cell>
        </row>
        <row r="29">
          <cell r="C29">
            <v>215404217</v>
          </cell>
          <cell r="D29" t="str">
            <v>市场营销</v>
          </cell>
          <cell r="E29" t="str">
            <v>经济与管理学院</v>
          </cell>
          <cell r="F29" t="str">
            <v>土木工程学院</v>
          </cell>
          <cell r="G29" t="str">
            <v>道路与桥梁工程技术</v>
          </cell>
        </row>
        <row r="30">
          <cell r="C30">
            <v>215807142</v>
          </cell>
          <cell r="D30" t="str">
            <v>大数据技术</v>
          </cell>
          <cell r="E30" t="str">
            <v>信息与智慧交通学院</v>
          </cell>
          <cell r="F30" t="str">
            <v>土木工程学院</v>
          </cell>
          <cell r="G30" t="str">
            <v>建筑工程技术</v>
          </cell>
        </row>
        <row r="31">
          <cell r="C31">
            <v>215508101</v>
          </cell>
          <cell r="D31" t="str">
            <v>汽车制造与试验技术</v>
          </cell>
          <cell r="E31" t="str">
            <v>汽车学院</v>
          </cell>
          <cell r="F31" t="str">
            <v>航海学院</v>
          </cell>
          <cell r="G31" t="str">
            <v>航海技术</v>
          </cell>
        </row>
        <row r="32">
          <cell r="C32">
            <v>215705338</v>
          </cell>
          <cell r="D32" t="str">
            <v>建设工程监理</v>
          </cell>
          <cell r="E32" t="str">
            <v>土木工程学院</v>
          </cell>
          <cell r="F32" t="str">
            <v>土木工程学院</v>
          </cell>
          <cell r="G32" t="str">
            <v>建设工程管理</v>
          </cell>
        </row>
        <row r="33">
          <cell r="C33">
            <v>215304240</v>
          </cell>
          <cell r="D33" t="str">
            <v>机电一体化技术</v>
          </cell>
          <cell r="E33" t="str">
            <v>机械与智能制造学院</v>
          </cell>
          <cell r="F33" t="str">
            <v>经济与管理学院</v>
          </cell>
          <cell r="G33" t="str">
            <v>市场营销</v>
          </cell>
        </row>
        <row r="34">
          <cell r="C34">
            <v>215307306</v>
          </cell>
          <cell r="D34" t="str">
            <v>机械制造及自动化</v>
          </cell>
          <cell r="E34" t="str">
            <v>机械与智能制造学院</v>
          </cell>
          <cell r="F34" t="str">
            <v>汽车学院</v>
          </cell>
          <cell r="G34" t="str">
            <v>汽车检测与维修技术</v>
          </cell>
        </row>
        <row r="35">
          <cell r="C35">
            <v>215002412</v>
          </cell>
          <cell r="D35" t="str">
            <v>环境工程技术</v>
          </cell>
          <cell r="E35" t="str">
            <v>安全与环境学院</v>
          </cell>
          <cell r="F35" t="str">
            <v>经济与管理学院</v>
          </cell>
          <cell r="G35" t="str">
            <v>大数据与会计</v>
          </cell>
        </row>
        <row r="36">
          <cell r="C36">
            <v>215407317</v>
          </cell>
          <cell r="D36" t="str">
            <v>关务与外贸服务</v>
          </cell>
          <cell r="E36" t="str">
            <v>经济与管理学院</v>
          </cell>
          <cell r="F36" t="str">
            <v>信息与智慧交通学院</v>
          </cell>
          <cell r="G36" t="str">
            <v>软件技术</v>
          </cell>
        </row>
        <row r="37">
          <cell r="C37">
            <v>215303240</v>
          </cell>
          <cell r="D37" t="str">
            <v>工业机器人技术</v>
          </cell>
          <cell r="E37" t="str">
            <v>机械与智能制造学院</v>
          </cell>
          <cell r="F37" t="str">
            <v>安全与环境学院</v>
          </cell>
          <cell r="G37" t="str">
            <v>安全技术与管理</v>
          </cell>
        </row>
        <row r="38">
          <cell r="C38">
            <v>215404223</v>
          </cell>
          <cell r="D38" t="str">
            <v>市场营销</v>
          </cell>
          <cell r="E38" t="str">
            <v>经济与管理学院</v>
          </cell>
          <cell r="F38" t="str">
            <v>经济与管理学院</v>
          </cell>
          <cell r="G38" t="str">
            <v>大数据与会计</v>
          </cell>
        </row>
        <row r="39">
          <cell r="C39">
            <v>215603119</v>
          </cell>
          <cell r="D39" t="str">
            <v>通用航空器维修</v>
          </cell>
          <cell r="E39" t="str">
            <v>通用航空产业学院</v>
          </cell>
          <cell r="F39" t="str">
            <v>信息与智慧交通学院</v>
          </cell>
          <cell r="G39" t="str">
            <v>计算机网络技术</v>
          </cell>
        </row>
        <row r="40">
          <cell r="C40">
            <v>215502141</v>
          </cell>
          <cell r="D40" t="str">
            <v>汽车检测与维修技术</v>
          </cell>
          <cell r="E40" t="str">
            <v>汽车学院</v>
          </cell>
          <cell r="F40" t="str">
            <v>轨道交通学院</v>
          </cell>
          <cell r="G40" t="str">
            <v>城市轨道交通运营管理</v>
          </cell>
        </row>
        <row r="41">
          <cell r="C41">
            <v>215306110</v>
          </cell>
          <cell r="D41" t="str">
            <v>智能工程机械运用技术</v>
          </cell>
          <cell r="E41" t="str">
            <v>机械与智能制造学院</v>
          </cell>
          <cell r="F41" t="str">
            <v>机械与智能制造学院</v>
          </cell>
          <cell r="G41" t="str">
            <v>工业机器人技术</v>
          </cell>
        </row>
        <row r="42">
          <cell r="C42">
            <v>215508150</v>
          </cell>
          <cell r="D42" t="str">
            <v>汽车制造与试验技术</v>
          </cell>
          <cell r="E42" t="str">
            <v>汽车学院</v>
          </cell>
          <cell r="F42" t="str">
            <v>信息与智慧交通学院</v>
          </cell>
          <cell r="G42" t="str">
            <v>软件技术</v>
          </cell>
        </row>
        <row r="43">
          <cell r="C43">
            <v>215204122</v>
          </cell>
          <cell r="D43" t="str">
            <v>轮机工程技术</v>
          </cell>
          <cell r="E43" t="str">
            <v>航海学院</v>
          </cell>
          <cell r="F43" t="str">
            <v>航海学院</v>
          </cell>
          <cell r="G43" t="str">
            <v>航海技术</v>
          </cell>
        </row>
        <row r="44">
          <cell r="C44">
            <v>215404129</v>
          </cell>
          <cell r="D44" t="str">
            <v>市场营销</v>
          </cell>
          <cell r="E44" t="str">
            <v>经济与管理学院</v>
          </cell>
          <cell r="F44" t="str">
            <v>经济与管理学院</v>
          </cell>
          <cell r="G44" t="str">
            <v>大数据与会计</v>
          </cell>
        </row>
        <row r="45">
          <cell r="C45">
            <v>215701249</v>
          </cell>
          <cell r="D45" t="str">
            <v>测绘地理信息技术</v>
          </cell>
          <cell r="E45" t="str">
            <v>土木工程学院</v>
          </cell>
          <cell r="F45" t="str">
            <v>土木工程学院</v>
          </cell>
          <cell r="G45" t="str">
            <v>建筑工程技术</v>
          </cell>
        </row>
        <row r="46">
          <cell r="C46">
            <v>215202149</v>
          </cell>
          <cell r="D46" t="str">
            <v>国际邮轮乘务管理</v>
          </cell>
          <cell r="E46" t="str">
            <v>航海学院</v>
          </cell>
          <cell r="F46" t="str">
            <v>轨道交通学院</v>
          </cell>
          <cell r="G46" t="str">
            <v>城市轨道交通运营管理</v>
          </cell>
        </row>
        <row r="47">
          <cell r="C47">
            <v>215307209</v>
          </cell>
          <cell r="D47" t="str">
            <v>机械制造及自动化</v>
          </cell>
          <cell r="E47" t="str">
            <v>机械与智能制造学院</v>
          </cell>
          <cell r="F47" t="str">
            <v>土木工程学院</v>
          </cell>
          <cell r="G47" t="str">
            <v>建筑工程技术</v>
          </cell>
        </row>
        <row r="48">
          <cell r="C48">
            <v>215204218</v>
          </cell>
          <cell r="D48" t="str">
            <v>轮机工程技术</v>
          </cell>
          <cell r="E48" t="str">
            <v>航海学院</v>
          </cell>
          <cell r="F48" t="str">
            <v>航海学院</v>
          </cell>
          <cell r="G48" t="str">
            <v>航海技术</v>
          </cell>
        </row>
        <row r="49">
          <cell r="C49">
            <v>215701239</v>
          </cell>
          <cell r="D49" t="str">
            <v>测绘地理信息技术</v>
          </cell>
          <cell r="E49" t="str">
            <v>土木工程学院</v>
          </cell>
          <cell r="F49" t="str">
            <v>土木工程学院</v>
          </cell>
          <cell r="G49" t="str">
            <v>市政工程技术</v>
          </cell>
        </row>
        <row r="50">
          <cell r="C50">
            <v>215201234</v>
          </cell>
          <cell r="D50" t="str">
            <v>船舶工程技术</v>
          </cell>
          <cell r="E50" t="str">
            <v>航海学院</v>
          </cell>
          <cell r="F50" t="str">
            <v>信息与智慧交通学院</v>
          </cell>
          <cell r="G50" t="str">
            <v>计算机应用技术</v>
          </cell>
        </row>
        <row r="51">
          <cell r="C51">
            <v>215005133</v>
          </cell>
          <cell r="D51" t="str">
            <v>应急救援技术</v>
          </cell>
          <cell r="E51" t="str">
            <v>安全与环境学院</v>
          </cell>
          <cell r="F51" t="str">
            <v>经济与管理学院</v>
          </cell>
          <cell r="G51" t="str">
            <v>大数据与会计</v>
          </cell>
        </row>
        <row r="52">
          <cell r="C52">
            <v>215202218</v>
          </cell>
          <cell r="D52" t="str">
            <v>国际邮轮乘务管理</v>
          </cell>
          <cell r="E52" t="str">
            <v>航海学院</v>
          </cell>
          <cell r="F52" t="str">
            <v>航海学院</v>
          </cell>
          <cell r="G52" t="str">
            <v>船舶工程技术</v>
          </cell>
        </row>
        <row r="53">
          <cell r="C53">
            <v>215202220</v>
          </cell>
          <cell r="D53" t="str">
            <v>国际邮轮乘务管理</v>
          </cell>
          <cell r="E53" t="str">
            <v>航海学院</v>
          </cell>
          <cell r="F53" t="str">
            <v>航海学院</v>
          </cell>
          <cell r="G53" t="str">
            <v>船舶工程技术</v>
          </cell>
        </row>
        <row r="54">
          <cell r="C54">
            <v>215303206</v>
          </cell>
          <cell r="D54" t="str">
            <v>工业机器人技术</v>
          </cell>
          <cell r="E54" t="str">
            <v>机械与智能制造学院</v>
          </cell>
          <cell r="F54" t="str">
            <v>信息与智慧交通学院</v>
          </cell>
          <cell r="G54" t="str">
            <v>计算机应用技术</v>
          </cell>
        </row>
        <row r="55">
          <cell r="C55">
            <v>215306211</v>
          </cell>
          <cell r="D55" t="str">
            <v>智能工程机械运用技术</v>
          </cell>
          <cell r="E55" t="str">
            <v>机械与智能制造学院</v>
          </cell>
          <cell r="F55" t="str">
            <v>机械与智能制造学院</v>
          </cell>
          <cell r="G55" t="str">
            <v>机电一体化技术</v>
          </cell>
        </row>
        <row r="56">
          <cell r="C56">
            <v>215404251</v>
          </cell>
          <cell r="D56" t="str">
            <v>市场营销</v>
          </cell>
          <cell r="E56" t="str">
            <v>经济与管理学院</v>
          </cell>
          <cell r="F56" t="str">
            <v>经济与管理学院</v>
          </cell>
          <cell r="G56" t="str">
            <v>大数据与会计</v>
          </cell>
        </row>
        <row r="57">
          <cell r="C57">
            <v>215705311</v>
          </cell>
          <cell r="D57" t="str">
            <v>建设工程监理</v>
          </cell>
          <cell r="E57" t="str">
            <v>土木工程学院</v>
          </cell>
          <cell r="F57" t="str">
            <v>土木工程学院</v>
          </cell>
          <cell r="G57" t="str">
            <v>建筑工程技术</v>
          </cell>
        </row>
        <row r="58">
          <cell r="C58">
            <v>215701125</v>
          </cell>
          <cell r="D58" t="str">
            <v>测绘地理信息技术</v>
          </cell>
          <cell r="E58" t="str">
            <v>土木工程学院</v>
          </cell>
          <cell r="F58" t="str">
            <v>土木工程学院</v>
          </cell>
          <cell r="G58" t="str">
            <v>市政工程技术</v>
          </cell>
        </row>
        <row r="59">
          <cell r="C59">
            <v>215701220</v>
          </cell>
          <cell r="D59" t="str">
            <v>测绘地理信息技术</v>
          </cell>
          <cell r="E59" t="str">
            <v>土木工程学院</v>
          </cell>
          <cell r="F59" t="str">
            <v>土木工程学院</v>
          </cell>
          <cell r="G59" t="str">
            <v>建设工程管理</v>
          </cell>
        </row>
        <row r="60">
          <cell r="C60">
            <v>215202235</v>
          </cell>
          <cell r="D60" t="str">
            <v>国际邮轮乘务管理</v>
          </cell>
          <cell r="E60" t="str">
            <v>航海学院</v>
          </cell>
          <cell r="F60" t="str">
            <v>信息与智慧交通学院</v>
          </cell>
          <cell r="G60" t="str">
            <v>计算机网络技术</v>
          </cell>
        </row>
        <row r="61">
          <cell r="C61">
            <v>215202131</v>
          </cell>
          <cell r="D61" t="str">
            <v>国际邮轮乘务管理</v>
          </cell>
          <cell r="E61" t="str">
            <v>航海学院</v>
          </cell>
          <cell r="F61" t="str">
            <v>航海学院</v>
          </cell>
          <cell r="G61" t="str">
            <v>航海技术</v>
          </cell>
        </row>
        <row r="62">
          <cell r="C62">
            <v>215306337</v>
          </cell>
          <cell r="D62" t="str">
            <v>智能工程机械运用技术</v>
          </cell>
          <cell r="E62" t="str">
            <v>机械与智能制造学院</v>
          </cell>
          <cell r="F62" t="str">
            <v>机械与智能制造学院</v>
          </cell>
          <cell r="G62" t="str">
            <v>机电一体化技术</v>
          </cell>
        </row>
        <row r="63">
          <cell r="C63">
            <v>215705340</v>
          </cell>
          <cell r="D63" t="str">
            <v>建设工程监理</v>
          </cell>
          <cell r="E63" t="str">
            <v>土木工程学院</v>
          </cell>
          <cell r="F63" t="str">
            <v>土木工程学院</v>
          </cell>
          <cell r="G63" t="str">
            <v>建设工程管理</v>
          </cell>
        </row>
        <row r="64">
          <cell r="C64">
            <v>215710404</v>
          </cell>
          <cell r="D64" t="str">
            <v>道路与桥梁工程技术</v>
          </cell>
          <cell r="E64" t="str">
            <v>土木工程学院</v>
          </cell>
          <cell r="F64" t="str">
            <v>土木工程学院</v>
          </cell>
          <cell r="G64" t="str">
            <v>建筑工程技术</v>
          </cell>
        </row>
        <row r="65">
          <cell r="C65">
            <v>215601132</v>
          </cell>
          <cell r="D65" t="str">
            <v>空中乘务</v>
          </cell>
          <cell r="E65" t="str">
            <v>通用航空产业学院</v>
          </cell>
          <cell r="F65" t="str">
            <v>经济与管理学院</v>
          </cell>
          <cell r="G65" t="str">
            <v>大数据与会计</v>
          </cell>
        </row>
        <row r="66">
          <cell r="C66">
            <v>215204103</v>
          </cell>
          <cell r="D66" t="str">
            <v>轮机工程技术</v>
          </cell>
          <cell r="E66" t="str">
            <v>航海学院</v>
          </cell>
          <cell r="F66" t="str">
            <v>信息与智慧交通学院</v>
          </cell>
          <cell r="G66" t="str">
            <v>软件技术</v>
          </cell>
        </row>
        <row r="67">
          <cell r="C67">
            <v>215701137</v>
          </cell>
          <cell r="D67" t="str">
            <v>测绘地理信息技术</v>
          </cell>
          <cell r="E67" t="str">
            <v>土木工程学院</v>
          </cell>
          <cell r="F67" t="str">
            <v>土木工程学院</v>
          </cell>
          <cell r="G67" t="str">
            <v>建设工程监理</v>
          </cell>
        </row>
        <row r="68">
          <cell r="C68">
            <v>215701243</v>
          </cell>
          <cell r="D68" t="str">
            <v>测绘地理信息技术</v>
          </cell>
          <cell r="E68" t="str">
            <v>土木工程学院</v>
          </cell>
          <cell r="F68" t="str">
            <v>土木工程学院</v>
          </cell>
          <cell r="G68" t="str">
            <v>建筑工程技术</v>
          </cell>
        </row>
        <row r="69">
          <cell r="C69">
            <v>215701244</v>
          </cell>
          <cell r="D69" t="str">
            <v>测绘地理信息技术</v>
          </cell>
          <cell r="E69" t="str">
            <v>土木工程学院</v>
          </cell>
          <cell r="F69" t="str">
            <v>土木工程学院</v>
          </cell>
          <cell r="G69" t="str">
            <v>建筑工程技术</v>
          </cell>
        </row>
        <row r="70">
          <cell r="C70">
            <v>215303106</v>
          </cell>
          <cell r="D70" t="str">
            <v>工业机器人技术</v>
          </cell>
          <cell r="E70" t="str">
            <v>机械与智能制造学院</v>
          </cell>
          <cell r="F70" t="str">
            <v>汽车学院</v>
          </cell>
          <cell r="G70" t="str">
            <v>新能源汽车技术</v>
          </cell>
        </row>
        <row r="71">
          <cell r="C71">
            <v>215709305</v>
          </cell>
          <cell r="D71" t="str">
            <v>市政工程技术</v>
          </cell>
          <cell r="E71" t="str">
            <v>土木工程学院</v>
          </cell>
          <cell r="F71" t="str">
            <v>土木工程学院</v>
          </cell>
          <cell r="G71" t="str">
            <v>建设工程管理</v>
          </cell>
        </row>
        <row r="72">
          <cell r="C72">
            <v>215204143</v>
          </cell>
          <cell r="D72" t="str">
            <v>轮机工程技术</v>
          </cell>
          <cell r="E72" t="str">
            <v>航海学院</v>
          </cell>
          <cell r="F72" t="str">
            <v>信息与智慧交通学院</v>
          </cell>
          <cell r="G72" t="str">
            <v>软件技术</v>
          </cell>
        </row>
        <row r="73">
          <cell r="C73">
            <v>215005122</v>
          </cell>
          <cell r="D73" t="str">
            <v>应急救援技术</v>
          </cell>
          <cell r="E73" t="str">
            <v>安全与环境学院</v>
          </cell>
          <cell r="F73" t="str">
            <v>通用航空产业学院</v>
          </cell>
          <cell r="G73" t="str">
            <v>通用航空航务技术</v>
          </cell>
        </row>
        <row r="74">
          <cell r="C74">
            <v>215404148</v>
          </cell>
          <cell r="D74" t="str">
            <v>市场营销</v>
          </cell>
          <cell r="E74" t="str">
            <v>经济与管理学院</v>
          </cell>
          <cell r="F74" t="str">
            <v>土木工程学院</v>
          </cell>
          <cell r="G74" t="str">
            <v>建筑装饰工程技术</v>
          </cell>
        </row>
        <row r="75">
          <cell r="C75">
            <v>215701216</v>
          </cell>
          <cell r="D75" t="str">
            <v>测绘地理信息技术</v>
          </cell>
          <cell r="E75" t="str">
            <v>土木工程学院</v>
          </cell>
          <cell r="F75" t="str">
            <v>土木工程学院</v>
          </cell>
          <cell r="G75" t="str">
            <v>道路与桥梁工程技术</v>
          </cell>
        </row>
        <row r="76">
          <cell r="C76">
            <v>215404101</v>
          </cell>
          <cell r="D76" t="str">
            <v>市场营销</v>
          </cell>
          <cell r="E76" t="str">
            <v>经济与管理学院</v>
          </cell>
          <cell r="F76" t="str">
            <v>轨道交通学院</v>
          </cell>
          <cell r="G76" t="str">
            <v>城市轨道交通通信信号技术</v>
          </cell>
        </row>
        <row r="77">
          <cell r="C77">
            <v>215307234</v>
          </cell>
          <cell r="D77" t="str">
            <v>机械制造及自动化</v>
          </cell>
          <cell r="E77" t="str">
            <v>机械与智能制造学院</v>
          </cell>
          <cell r="F77" t="str">
            <v>安全与环境学院</v>
          </cell>
          <cell r="G77" t="str">
            <v>安全技术与管理</v>
          </cell>
        </row>
        <row r="78">
          <cell r="C78">
            <v>215203131</v>
          </cell>
          <cell r="D78" t="str">
            <v>航海技术</v>
          </cell>
          <cell r="E78" t="str">
            <v>航海学院</v>
          </cell>
          <cell r="F78" t="str">
            <v>经济与管理学院</v>
          </cell>
          <cell r="G78" t="str">
            <v>电子商务</v>
          </cell>
        </row>
        <row r="79">
          <cell r="C79">
            <v>215508125</v>
          </cell>
          <cell r="D79" t="str">
            <v>汽车制造与试验技术</v>
          </cell>
          <cell r="E79" t="str">
            <v>汽车学院</v>
          </cell>
          <cell r="F79" t="str">
            <v>通用航空产业学院</v>
          </cell>
          <cell r="G79" t="str">
            <v>通用航空航务技术</v>
          </cell>
        </row>
        <row r="80">
          <cell r="C80">
            <v>215601120</v>
          </cell>
          <cell r="D80" t="str">
            <v>空中乘务</v>
          </cell>
          <cell r="E80" t="str">
            <v>通用航空产业学院</v>
          </cell>
          <cell r="F80" t="str">
            <v>通用航空产业学院</v>
          </cell>
          <cell r="G80" t="str">
            <v>通用航空器维修</v>
          </cell>
        </row>
        <row r="81">
          <cell r="C81">
            <v>215104112</v>
          </cell>
          <cell r="D81" t="str">
            <v>城市轨道交通运营管理</v>
          </cell>
          <cell r="E81" t="str">
            <v>轨道交通学院</v>
          </cell>
          <cell r="F81" t="str">
            <v>信息与智慧交通学院</v>
          </cell>
          <cell r="G81" t="str">
            <v>计算机应用技术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pane ySplit="2" topLeftCell="A3" activePane="bottomLeft" state="frozen"/>
      <selection/>
      <selection pane="bottomLeft" activeCell="I4" sqref="I4"/>
    </sheetView>
  </sheetViews>
  <sheetFormatPr defaultColWidth="9" defaultRowHeight="27" customHeight="1" outlineLevelCol="7"/>
  <cols>
    <col min="1" max="1" width="4.625" style="4" customWidth="1"/>
    <col min="2" max="2" width="10.75" style="1" customWidth="1"/>
    <col min="3" max="3" width="12.75" style="4" customWidth="1"/>
    <col min="4" max="4" width="16.5" style="5" customWidth="1"/>
    <col min="5" max="5" width="11.875" style="6" customWidth="1"/>
    <col min="6" max="6" width="14.375" style="6" customWidth="1"/>
    <col min="7" max="7" width="14" style="6" customWidth="1"/>
    <col min="8" max="8" width="11.625" style="4" customWidth="1"/>
    <col min="9" max="16384" width="9" style="4"/>
  </cols>
  <sheetData>
    <row r="1" ht="36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customHeight="1" spans="1:8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2" t="s">
        <v>6</v>
      </c>
      <c r="G2" s="10" t="s">
        <v>7</v>
      </c>
      <c r="H2" s="10" t="s">
        <v>8</v>
      </c>
    </row>
    <row r="3" customHeight="1" spans="1:8">
      <c r="A3" s="13">
        <v>1</v>
      </c>
      <c r="B3" s="14" t="s">
        <v>9</v>
      </c>
      <c r="C3" s="15">
        <v>215001208</v>
      </c>
      <c r="D3" s="16" t="str">
        <f>VLOOKUP(C3,[1]Sheet1!$C:$D,2,0)</f>
        <v>安全技术与管理</v>
      </c>
      <c r="E3" s="17" t="str">
        <f>VLOOKUP(C3,[1]Sheet1!$C:$E,3,0)</f>
        <v>安全与环境学院</v>
      </c>
      <c r="F3" s="17" t="str">
        <f>VLOOKUP(C3,[1]Sheet1!$C:$F,4,0)</f>
        <v>信息与智慧交通学院</v>
      </c>
      <c r="G3" s="17" t="str">
        <f>VLOOKUP(C3,[1]Sheet1!$C:$G,5,0)</f>
        <v>计算机网络技术</v>
      </c>
      <c r="H3" s="13"/>
    </row>
    <row r="4" customHeight="1" spans="1:8">
      <c r="A4" s="13">
        <v>2</v>
      </c>
      <c r="B4" s="14" t="s">
        <v>10</v>
      </c>
      <c r="C4" s="15">
        <v>215506219</v>
      </c>
      <c r="D4" s="16" t="str">
        <f>VLOOKUP(C4,[1]Sheet1!$C:$D,2,0)</f>
        <v>新能源汽车技术</v>
      </c>
      <c r="E4" s="17" t="str">
        <f>VLOOKUP(C4,[1]Sheet1!$C:$E,3,0)</f>
        <v>汽车学院</v>
      </c>
      <c r="F4" s="17" t="str">
        <f>VLOOKUP(C4,[1]Sheet1!$C:$F,4,0)</f>
        <v>信息与智慧交通学院</v>
      </c>
      <c r="G4" s="17" t="str">
        <f>VLOOKUP(C4,[1]Sheet1!$C:$G,5,0)</f>
        <v>计算机网络技术</v>
      </c>
      <c r="H4" s="13"/>
    </row>
    <row r="5" customHeight="1" spans="1:8">
      <c r="A5" s="13">
        <v>3</v>
      </c>
      <c r="B5" s="14" t="s">
        <v>11</v>
      </c>
      <c r="C5" s="15">
        <v>215104246</v>
      </c>
      <c r="D5" s="16" t="str">
        <f>VLOOKUP(C5,[1]Sheet1!$C:$D,2,0)</f>
        <v>城市轨道交通运营管理</v>
      </c>
      <c r="E5" s="17" t="str">
        <f>VLOOKUP(C5,[1]Sheet1!$C:$E,3,0)</f>
        <v>轨道交通学院</v>
      </c>
      <c r="F5" s="17" t="str">
        <f>VLOOKUP(C5,[1]Sheet1!$C:$F,4,0)</f>
        <v>轨道交通学院</v>
      </c>
      <c r="G5" s="17" t="str">
        <f>VLOOKUP(C5,[1]Sheet1!$C:$G,5,0)</f>
        <v>城市轨道交通机电技术</v>
      </c>
      <c r="H5" s="13"/>
    </row>
    <row r="6" customHeight="1" spans="1:8">
      <c r="A6" s="13">
        <v>4</v>
      </c>
      <c r="B6" s="14" t="s">
        <v>12</v>
      </c>
      <c r="C6" s="15">
        <v>215506221</v>
      </c>
      <c r="D6" s="16" t="str">
        <f>VLOOKUP(C6,[1]Sheet1!$C:$D,2,0)</f>
        <v>新能源汽车技术</v>
      </c>
      <c r="E6" s="17" t="str">
        <f>VLOOKUP(C6,[1]Sheet1!$C:$E,3,0)</f>
        <v>汽车学院</v>
      </c>
      <c r="F6" s="17" t="str">
        <f>VLOOKUP(C6,[1]Sheet1!$C:$F,4,0)</f>
        <v>信息与智慧交通学院</v>
      </c>
      <c r="G6" s="17" t="str">
        <f>VLOOKUP(C6,[1]Sheet1!$C:$G,5,0)</f>
        <v>计算机网络技术</v>
      </c>
      <c r="H6" s="13"/>
    </row>
    <row r="7" customHeight="1" spans="1:8">
      <c r="A7" s="13">
        <v>5</v>
      </c>
      <c r="B7" s="14" t="s">
        <v>13</v>
      </c>
      <c r="C7" s="15">
        <v>215502228</v>
      </c>
      <c r="D7" s="16" t="str">
        <f>VLOOKUP(C7,[1]Sheet1!$C:$D,2,0)</f>
        <v>汽车检测与维修技术</v>
      </c>
      <c r="E7" s="17" t="str">
        <f>VLOOKUP(C7,[1]Sheet1!$C:$E,3,0)</f>
        <v>汽车学院</v>
      </c>
      <c r="F7" s="17" t="str">
        <f>VLOOKUP(C7,[1]Sheet1!$C:$F,4,0)</f>
        <v>信息与智慧交通学院</v>
      </c>
      <c r="G7" s="17" t="str">
        <f>VLOOKUP(C7,[1]Sheet1!$C:$G,5,0)</f>
        <v>计算机应用技术</v>
      </c>
      <c r="H7" s="13"/>
    </row>
    <row r="8" customHeight="1" spans="1:8">
      <c r="A8" s="13">
        <v>6</v>
      </c>
      <c r="B8" s="14" t="s">
        <v>14</v>
      </c>
      <c r="C8" s="15">
        <v>215502125</v>
      </c>
      <c r="D8" s="16" t="str">
        <f>VLOOKUP(C8,[1]Sheet1!$C:$D,2,0)</f>
        <v>汽车检测与维修技术</v>
      </c>
      <c r="E8" s="17" t="str">
        <f>VLOOKUP(C8,[1]Sheet1!$C:$E,3,0)</f>
        <v>汽车学院</v>
      </c>
      <c r="F8" s="17" t="str">
        <f>VLOOKUP(C8,[1]Sheet1!$C:$F,4,0)</f>
        <v>轨道交通学院</v>
      </c>
      <c r="G8" s="17" t="str">
        <f>VLOOKUP(C8,[1]Sheet1!$C:$G,5,0)</f>
        <v>城市轨道交通运营管理</v>
      </c>
      <c r="H8" s="13"/>
    </row>
    <row r="9" customHeight="1" spans="1:8">
      <c r="A9" s="13">
        <v>7</v>
      </c>
      <c r="B9" s="18" t="s">
        <v>15</v>
      </c>
      <c r="C9" s="19">
        <v>215402127</v>
      </c>
      <c r="D9" s="16" t="str">
        <f>VLOOKUP(C9,[1]Sheet1!$C:$D,2,0)</f>
        <v>电子商务</v>
      </c>
      <c r="E9" s="17" t="str">
        <f>VLOOKUP(C9,[1]Sheet1!$C:$E,3,0)</f>
        <v>经济与管理学院</v>
      </c>
      <c r="F9" s="17" t="str">
        <f>VLOOKUP(C9,[1]Sheet1!$C:$F,4,0)</f>
        <v>轨道交通学院</v>
      </c>
      <c r="G9" s="17" t="str">
        <f>VLOOKUP(C9,[1]Sheet1!$C:$G,5,0)</f>
        <v>城市轨道交通运营管理</v>
      </c>
      <c r="H9" s="13"/>
    </row>
    <row r="10" customHeight="1" spans="1:8">
      <c r="A10" s="13">
        <v>8</v>
      </c>
      <c r="B10" s="14" t="s">
        <v>16</v>
      </c>
      <c r="C10" s="15">
        <v>215005154</v>
      </c>
      <c r="D10" s="16" t="str">
        <f>VLOOKUP(C10,[1]Sheet1!$C:$D,2,0)</f>
        <v>应急救援技术</v>
      </c>
      <c r="E10" s="17" t="str">
        <f>VLOOKUP(C10,[1]Sheet1!$C:$E,3,0)</f>
        <v>安全与环境学院</v>
      </c>
      <c r="F10" s="17" t="str">
        <f>VLOOKUP(C10,[1]Sheet1!$C:$F,4,0)</f>
        <v>经济与管理学院</v>
      </c>
      <c r="G10" s="17" t="str">
        <f>VLOOKUP(C10,[1]Sheet1!$C:$G,5,0)</f>
        <v>电子商务</v>
      </c>
      <c r="H10" s="13"/>
    </row>
    <row r="11" customHeight="1" spans="1:8">
      <c r="A11" s="13">
        <v>9</v>
      </c>
      <c r="B11" s="14" t="s">
        <v>17</v>
      </c>
      <c r="C11" s="15">
        <v>215104143</v>
      </c>
      <c r="D11" s="16" t="str">
        <f>VLOOKUP(C11,[1]Sheet1!$C:$D,2,0)</f>
        <v>城市轨道交通运营管理</v>
      </c>
      <c r="E11" s="17" t="str">
        <f>VLOOKUP(C11,[1]Sheet1!$C:$E,3,0)</f>
        <v>轨道交通学院</v>
      </c>
      <c r="F11" s="17" t="str">
        <f>VLOOKUP(C11,[1]Sheet1!$C:$F,4,0)</f>
        <v>安全与环境学院</v>
      </c>
      <c r="G11" s="17" t="str">
        <f>VLOOKUP(C11,[1]Sheet1!$C:$G,5,0)</f>
        <v>环境工程技术</v>
      </c>
      <c r="H11" s="13"/>
    </row>
    <row r="12" customHeight="1" spans="1:8">
      <c r="A12" s="13">
        <v>10</v>
      </c>
      <c r="B12" s="18" t="s">
        <v>18</v>
      </c>
      <c r="C12" s="19">
        <v>215404425</v>
      </c>
      <c r="D12" s="16" t="str">
        <f>VLOOKUP(C12,[1]Sheet1!$C:$D,2,0)</f>
        <v>市场营销</v>
      </c>
      <c r="E12" s="17" t="str">
        <f>VLOOKUP(C12,[1]Sheet1!$C:$E,3,0)</f>
        <v>经济与管理学院</v>
      </c>
      <c r="F12" s="17" t="str">
        <f>VLOOKUP(C12,[1]Sheet1!$C:$F,4,0)</f>
        <v>经济与管理学院</v>
      </c>
      <c r="G12" s="17" t="str">
        <f>VLOOKUP(C12,[1]Sheet1!$C:$G,5,0)</f>
        <v>电子商务</v>
      </c>
      <c r="H12" s="13"/>
    </row>
    <row r="13" customHeight="1" spans="1:8">
      <c r="A13" s="13">
        <v>11</v>
      </c>
      <c r="B13" s="14" t="s">
        <v>19</v>
      </c>
      <c r="C13" s="15">
        <v>215002212</v>
      </c>
      <c r="D13" s="16" t="str">
        <f>VLOOKUP(C13,[1]Sheet1!$C:$D,2,0)</f>
        <v>环境工程技术</v>
      </c>
      <c r="E13" s="17" t="str">
        <f>VLOOKUP(C13,[1]Sheet1!$C:$E,3,0)</f>
        <v>安全与环境学院</v>
      </c>
      <c r="F13" s="17" t="str">
        <f>VLOOKUP(C13,[1]Sheet1!$C:$F,4,0)</f>
        <v>安全与环境学院</v>
      </c>
      <c r="G13" s="17" t="str">
        <f>VLOOKUP(C13,[1]Sheet1!$C:$G,5,0)</f>
        <v>安全技术与管理</v>
      </c>
      <c r="H13" s="13"/>
    </row>
    <row r="14" customHeight="1" spans="1:8">
      <c r="A14" s="13">
        <v>12</v>
      </c>
      <c r="B14" s="14" t="s">
        <v>20</v>
      </c>
      <c r="C14" s="20">
        <v>215707448</v>
      </c>
      <c r="D14" s="16" t="str">
        <f>VLOOKUP(C14,[1]Sheet1!$C:$D,2,0)</f>
        <v>建筑工程技术</v>
      </c>
      <c r="E14" s="17" t="str">
        <f>VLOOKUP(C14,[1]Sheet1!$C:$E,3,0)</f>
        <v>土木工程学院</v>
      </c>
      <c r="F14" s="17" t="str">
        <f>VLOOKUP(C14,[1]Sheet1!$C:$F,4,0)</f>
        <v>土木工程学院</v>
      </c>
      <c r="G14" s="17" t="str">
        <f>VLOOKUP(C14,[1]Sheet1!$C:$G,5,0)</f>
        <v>市政工程技术</v>
      </c>
      <c r="H14" s="13"/>
    </row>
    <row r="15" customHeight="1" spans="1:8">
      <c r="A15" s="13">
        <v>13</v>
      </c>
      <c r="B15" s="14" t="s">
        <v>21</v>
      </c>
      <c r="C15" s="15">
        <v>215101313</v>
      </c>
      <c r="D15" s="16" t="str">
        <f>VLOOKUP(C15,[1]Sheet1!$C:$D,2,0)</f>
        <v>城市轨道交通工程技术</v>
      </c>
      <c r="E15" s="17" t="str">
        <f>VLOOKUP(C15,[1]Sheet1!$C:$E,3,0)</f>
        <v>轨道交通学院</v>
      </c>
      <c r="F15" s="17" t="str">
        <f>VLOOKUP(C15,[1]Sheet1!$C:$F,4,0)</f>
        <v>信息与智慧交通学院</v>
      </c>
      <c r="G15" s="17" t="str">
        <f>VLOOKUP(C15,[1]Sheet1!$C:$G,5,0)</f>
        <v>计算机应用技术</v>
      </c>
      <c r="H15" s="13"/>
    </row>
    <row r="16" customHeight="1" spans="1:8">
      <c r="A16" s="13">
        <v>14</v>
      </c>
      <c r="B16" s="14" t="s">
        <v>22</v>
      </c>
      <c r="C16" s="15">
        <v>215005107</v>
      </c>
      <c r="D16" s="16" t="str">
        <f>VLOOKUP(C16,[1]Sheet1!$C:$D,2,0)</f>
        <v>应急救援技术</v>
      </c>
      <c r="E16" s="17" t="str">
        <f>VLOOKUP(C16,[1]Sheet1!$C:$E,3,0)</f>
        <v>安全与环境学院</v>
      </c>
      <c r="F16" s="17" t="str">
        <f>VLOOKUP(C16,[1]Sheet1!$C:$F,4,0)</f>
        <v>信息与智慧交通学院</v>
      </c>
      <c r="G16" s="17" t="str">
        <f>VLOOKUP(C16,[1]Sheet1!$C:$G,5,0)</f>
        <v>软件技术</v>
      </c>
      <c r="H16" s="13"/>
    </row>
    <row r="17" customHeight="1" spans="1:8">
      <c r="A17" s="13">
        <v>15</v>
      </c>
      <c r="B17" s="14" t="s">
        <v>23</v>
      </c>
      <c r="C17" s="15">
        <v>215001315</v>
      </c>
      <c r="D17" s="16" t="str">
        <f>VLOOKUP(C17,[1]Sheet1!$C:$D,2,0)</f>
        <v>安全技术与管理</v>
      </c>
      <c r="E17" s="17" t="str">
        <f>VLOOKUP(C17,[1]Sheet1!$C:$E,3,0)</f>
        <v>安全与环境学院</v>
      </c>
      <c r="F17" s="17" t="str">
        <f>VLOOKUP(C17,[1]Sheet1!$C:$F,4,0)</f>
        <v>信息与智慧交通学院</v>
      </c>
      <c r="G17" s="17" t="str">
        <f>VLOOKUP(C17,[1]Sheet1!$C:$G,5,0)</f>
        <v>软件技术</v>
      </c>
      <c r="H17" s="13"/>
    </row>
    <row r="18" customHeight="1" spans="1:8">
      <c r="A18" s="13">
        <v>16</v>
      </c>
      <c r="B18" s="18" t="s">
        <v>24</v>
      </c>
      <c r="C18" s="19">
        <v>215402134</v>
      </c>
      <c r="D18" s="16" t="str">
        <f>VLOOKUP(C18,[1]Sheet1!$C:$D,2,0)</f>
        <v>电子商务</v>
      </c>
      <c r="E18" s="17" t="str">
        <f>VLOOKUP(C18,[1]Sheet1!$C:$E,3,0)</f>
        <v>经济与管理学院</v>
      </c>
      <c r="F18" s="17" t="str">
        <f>VLOOKUP(C18,[1]Sheet1!$C:$F,4,0)</f>
        <v>经济与管理学院</v>
      </c>
      <c r="G18" s="17" t="str">
        <f>VLOOKUP(C18,[1]Sheet1!$C:$G,5,0)</f>
        <v>大数据与会计</v>
      </c>
      <c r="H18" s="13"/>
    </row>
    <row r="19" customHeight="1" spans="1:8">
      <c r="A19" s="13">
        <v>17</v>
      </c>
      <c r="B19" s="14" t="s">
        <v>25</v>
      </c>
      <c r="C19" s="15">
        <v>215104133</v>
      </c>
      <c r="D19" s="16" t="str">
        <f>VLOOKUP(C19,[1]Sheet1!$C:$D,2,0)</f>
        <v>城市轨道交通运营管理</v>
      </c>
      <c r="E19" s="17" t="str">
        <f>VLOOKUP(C19,[1]Sheet1!$C:$E,3,0)</f>
        <v>轨道交通学院</v>
      </c>
      <c r="F19" s="17" t="str">
        <f>VLOOKUP(C19,[1]Sheet1!$C:$F,4,0)</f>
        <v>信息与智慧交通学院</v>
      </c>
      <c r="G19" s="17" t="str">
        <f>VLOOKUP(C19,[1]Sheet1!$C:$G,5,0)</f>
        <v>软件技术</v>
      </c>
      <c r="H19" s="13"/>
    </row>
    <row r="20" customHeight="1" spans="1:8">
      <c r="A20" s="13">
        <v>18</v>
      </c>
      <c r="B20" s="14" t="s">
        <v>26</v>
      </c>
      <c r="C20" s="15">
        <v>215002203</v>
      </c>
      <c r="D20" s="16" t="str">
        <f>VLOOKUP(C20,[1]Sheet1!$C:$D,2,0)</f>
        <v>环境工程技术</v>
      </c>
      <c r="E20" s="17" t="str">
        <f>VLOOKUP(C20,[1]Sheet1!$C:$E,3,0)</f>
        <v>安全与环境学院</v>
      </c>
      <c r="F20" s="17" t="str">
        <f>VLOOKUP(C20,[1]Sheet1!$C:$F,4,0)</f>
        <v>土木工程学院</v>
      </c>
      <c r="G20" s="17" t="str">
        <f>VLOOKUP(C20,[1]Sheet1!$C:$G,5,0)</f>
        <v>建筑工程技术</v>
      </c>
      <c r="H20" s="13"/>
    </row>
    <row r="21" customHeight="1" spans="1:8">
      <c r="A21" s="13">
        <v>19</v>
      </c>
      <c r="B21" s="14" t="s">
        <v>27</v>
      </c>
      <c r="C21" s="15">
        <v>215001204</v>
      </c>
      <c r="D21" s="16" t="str">
        <f>VLOOKUP(C21,[1]Sheet1!$C:$D,2,0)</f>
        <v>安全技术与管理</v>
      </c>
      <c r="E21" s="17" t="str">
        <f>VLOOKUP(C21,[1]Sheet1!$C:$E,3,0)</f>
        <v>安全与环境学院</v>
      </c>
      <c r="F21" s="17" t="str">
        <f>VLOOKUP(C21,[1]Sheet1!$C:$F,4,0)</f>
        <v>信息与智慧交通学院</v>
      </c>
      <c r="G21" s="17" t="str">
        <f>VLOOKUP(C21,[1]Sheet1!$C:$G,5,0)</f>
        <v>软件技术</v>
      </c>
      <c r="H21" s="13"/>
    </row>
    <row r="22" customHeight="1" spans="1:8">
      <c r="A22" s="13">
        <v>20</v>
      </c>
      <c r="B22" s="14" t="s">
        <v>28</v>
      </c>
      <c r="C22" s="15">
        <v>215002204</v>
      </c>
      <c r="D22" s="16" t="str">
        <f>VLOOKUP(C22,[1]Sheet1!$C:$D,2,0)</f>
        <v>环境工程技术</v>
      </c>
      <c r="E22" s="17" t="str">
        <f>VLOOKUP(C22,[1]Sheet1!$C:$E,3,0)</f>
        <v>安全与环境学院</v>
      </c>
      <c r="F22" s="17" t="str">
        <f>VLOOKUP(C22,[1]Sheet1!$C:$F,4,0)</f>
        <v>轨道交通学院</v>
      </c>
      <c r="G22" s="17" t="str">
        <f>VLOOKUP(C22,[1]Sheet1!$C:$G,5,0)</f>
        <v>城市轨道交通运营管理</v>
      </c>
      <c r="H22" s="13"/>
    </row>
    <row r="23" customHeight="1" spans="1:8">
      <c r="A23" s="13">
        <v>21</v>
      </c>
      <c r="B23" s="18" t="s">
        <v>29</v>
      </c>
      <c r="C23" s="19">
        <v>215407326</v>
      </c>
      <c r="D23" s="16" t="str">
        <f>VLOOKUP(C23,[1]Sheet1!$C:$D,2,0)</f>
        <v>关务与外贸服务</v>
      </c>
      <c r="E23" s="17" t="str">
        <f>VLOOKUP(C23,[1]Sheet1!$C:$E,3,0)</f>
        <v>经济与管理学院</v>
      </c>
      <c r="F23" s="17" t="str">
        <f>VLOOKUP(C23,[1]Sheet1!$C:$F,4,0)</f>
        <v>经济与管理学院</v>
      </c>
      <c r="G23" s="17" t="str">
        <f>VLOOKUP(C23,[1]Sheet1!$C:$G,5,0)</f>
        <v>大数据与会计</v>
      </c>
      <c r="H23" s="13"/>
    </row>
    <row r="24" customHeight="1" spans="1:8">
      <c r="A24" s="13">
        <v>22</v>
      </c>
      <c r="B24" s="18" t="s">
        <v>30</v>
      </c>
      <c r="C24" s="19">
        <v>215404217</v>
      </c>
      <c r="D24" s="16" t="str">
        <f>VLOOKUP(C24,[1]Sheet1!$C:$D,2,0)</f>
        <v>市场营销</v>
      </c>
      <c r="E24" s="17" t="str">
        <f>VLOOKUP(C24,[1]Sheet1!$C:$E,3,0)</f>
        <v>经济与管理学院</v>
      </c>
      <c r="F24" s="17" t="str">
        <f>VLOOKUP(C24,[1]Sheet1!$C:$F,4,0)</f>
        <v>土木工程学院</v>
      </c>
      <c r="G24" s="17" t="str">
        <f>VLOOKUP(C24,[1]Sheet1!$C:$G,5,0)</f>
        <v>道路与桥梁工程技术</v>
      </c>
      <c r="H24" s="13"/>
    </row>
    <row r="25" customHeight="1" spans="1:8">
      <c r="A25" s="13">
        <v>23</v>
      </c>
      <c r="B25" s="21" t="s">
        <v>31</v>
      </c>
      <c r="C25" s="22">
        <v>215807142</v>
      </c>
      <c r="D25" s="16" t="str">
        <f>VLOOKUP(C25,[1]Sheet1!$C:$D,2,0)</f>
        <v>大数据技术</v>
      </c>
      <c r="E25" s="17" t="str">
        <f>VLOOKUP(C25,[1]Sheet1!$C:$E,3,0)</f>
        <v>信息与智慧交通学院</v>
      </c>
      <c r="F25" s="17" t="str">
        <f>VLOOKUP(C25,[1]Sheet1!$C:$F,4,0)</f>
        <v>土木工程学院</v>
      </c>
      <c r="G25" s="17" t="str">
        <f>VLOOKUP(C25,[1]Sheet1!$C:$G,5,0)</f>
        <v>建筑工程技术</v>
      </c>
      <c r="H25" s="13"/>
    </row>
    <row r="26" customHeight="1" spans="1:8">
      <c r="A26" s="13">
        <v>24</v>
      </c>
      <c r="B26" s="14" t="s">
        <v>32</v>
      </c>
      <c r="C26" s="15">
        <v>215508101</v>
      </c>
      <c r="D26" s="16" t="str">
        <f>VLOOKUP(C26,[1]Sheet1!$C:$D,2,0)</f>
        <v>汽车制造与试验技术</v>
      </c>
      <c r="E26" s="17" t="str">
        <f>VLOOKUP(C26,[1]Sheet1!$C:$E,3,0)</f>
        <v>汽车学院</v>
      </c>
      <c r="F26" s="17" t="str">
        <f>VLOOKUP(C26,[1]Sheet1!$C:$F,4,0)</f>
        <v>航海学院</v>
      </c>
      <c r="G26" s="17" t="str">
        <f>VLOOKUP(C26,[1]Sheet1!$C:$G,5,0)</f>
        <v>航海技术</v>
      </c>
      <c r="H26" s="13"/>
    </row>
    <row r="27" customHeight="1" spans="1:8">
      <c r="A27" s="13">
        <v>25</v>
      </c>
      <c r="B27" s="14" t="s">
        <v>33</v>
      </c>
      <c r="C27" s="20">
        <v>215705338</v>
      </c>
      <c r="D27" s="16" t="str">
        <f>VLOOKUP(C27,[1]Sheet1!$C:$D,2,0)</f>
        <v>建设工程监理</v>
      </c>
      <c r="E27" s="17" t="str">
        <f>VLOOKUP(C27,[1]Sheet1!$C:$E,3,0)</f>
        <v>土木工程学院</v>
      </c>
      <c r="F27" s="17" t="str">
        <f>VLOOKUP(C27,[1]Sheet1!$C:$F,4,0)</f>
        <v>土木工程学院</v>
      </c>
      <c r="G27" s="17" t="str">
        <f>VLOOKUP(C27,[1]Sheet1!$C:$G,5,0)</f>
        <v>建设工程管理</v>
      </c>
      <c r="H27" s="13"/>
    </row>
    <row r="28" customHeight="1" spans="1:8">
      <c r="A28" s="13">
        <v>26</v>
      </c>
      <c r="B28" s="14" t="s">
        <v>34</v>
      </c>
      <c r="C28" s="13">
        <v>215304240</v>
      </c>
      <c r="D28" s="16" t="str">
        <f>VLOOKUP(C28,[1]Sheet1!$C:$D,2,0)</f>
        <v>机电一体化技术</v>
      </c>
      <c r="E28" s="17" t="str">
        <f>VLOOKUP(C28,[1]Sheet1!$C:$E,3,0)</f>
        <v>机械与智能制造学院</v>
      </c>
      <c r="F28" s="17" t="str">
        <f>VLOOKUP(C28,[1]Sheet1!$C:$F,4,0)</f>
        <v>经济与管理学院</v>
      </c>
      <c r="G28" s="17" t="str">
        <f>VLOOKUP(C28,[1]Sheet1!$C:$G,5,0)</f>
        <v>市场营销</v>
      </c>
      <c r="H28" s="13"/>
    </row>
    <row r="29" customHeight="1" spans="1:8">
      <c r="A29" s="13">
        <v>27</v>
      </c>
      <c r="B29" s="14" t="s">
        <v>35</v>
      </c>
      <c r="C29" s="13">
        <v>215307306</v>
      </c>
      <c r="D29" s="16" t="str">
        <f>VLOOKUP(C29,[1]Sheet1!$C:$D,2,0)</f>
        <v>机械制造及自动化</v>
      </c>
      <c r="E29" s="17" t="str">
        <f>VLOOKUP(C29,[1]Sheet1!$C:$E,3,0)</f>
        <v>机械与智能制造学院</v>
      </c>
      <c r="F29" s="17" t="str">
        <f>VLOOKUP(C29,[1]Sheet1!$C:$F,4,0)</f>
        <v>汽车学院</v>
      </c>
      <c r="G29" s="17" t="str">
        <f>VLOOKUP(C29,[1]Sheet1!$C:$G,5,0)</f>
        <v>汽车检测与维修技术</v>
      </c>
      <c r="H29" s="13"/>
    </row>
    <row r="30" customHeight="1" spans="1:8">
      <c r="A30" s="13">
        <v>28</v>
      </c>
      <c r="B30" s="18" t="s">
        <v>36</v>
      </c>
      <c r="C30" s="19">
        <v>215407317</v>
      </c>
      <c r="D30" s="16" t="str">
        <f>VLOOKUP(C30,[1]Sheet1!$C:$D,2,0)</f>
        <v>关务与外贸服务</v>
      </c>
      <c r="E30" s="17" t="str">
        <f>VLOOKUP(C30,[1]Sheet1!$C:$E,3,0)</f>
        <v>经济与管理学院</v>
      </c>
      <c r="F30" s="17" t="str">
        <f>VLOOKUP(C30,[1]Sheet1!$C:$F,4,0)</f>
        <v>信息与智慧交通学院</v>
      </c>
      <c r="G30" s="17" t="str">
        <f>VLOOKUP(C30,[1]Sheet1!$C:$G,5,0)</f>
        <v>软件技术</v>
      </c>
      <c r="H30" s="13"/>
    </row>
    <row r="31" customHeight="1" spans="1:8">
      <c r="A31" s="13">
        <v>29</v>
      </c>
      <c r="B31" s="14" t="s">
        <v>37</v>
      </c>
      <c r="C31" s="15">
        <v>215002412</v>
      </c>
      <c r="D31" s="16" t="str">
        <f>VLOOKUP(C31,[1]Sheet1!$C:$D,2,0)</f>
        <v>环境工程技术</v>
      </c>
      <c r="E31" s="17" t="str">
        <f>VLOOKUP(C31,[1]Sheet1!$C:$E,3,0)</f>
        <v>安全与环境学院</v>
      </c>
      <c r="F31" s="17" t="str">
        <f>VLOOKUP(C31,[1]Sheet1!$C:$F,4,0)</f>
        <v>经济与管理学院</v>
      </c>
      <c r="G31" s="17" t="str">
        <f>VLOOKUP(C31,[1]Sheet1!$C:$G,5,0)</f>
        <v>大数据与会计</v>
      </c>
      <c r="H31" s="13"/>
    </row>
    <row r="32" customHeight="1" spans="1:8">
      <c r="A32" s="13">
        <v>30</v>
      </c>
      <c r="B32" s="14" t="s">
        <v>38</v>
      </c>
      <c r="C32" s="13">
        <v>215303240</v>
      </c>
      <c r="D32" s="16" t="str">
        <f>VLOOKUP(C32,[1]Sheet1!$C:$D,2,0)</f>
        <v>工业机器人技术</v>
      </c>
      <c r="E32" s="17" t="str">
        <f>VLOOKUP(C32,[1]Sheet1!$C:$E,3,0)</f>
        <v>机械与智能制造学院</v>
      </c>
      <c r="F32" s="17" t="str">
        <f>VLOOKUP(C32,[1]Sheet1!$C:$F,4,0)</f>
        <v>安全与环境学院</v>
      </c>
      <c r="G32" s="17" t="str">
        <f>VLOOKUP(C32,[1]Sheet1!$C:$G,5,0)</f>
        <v>安全技术与管理</v>
      </c>
      <c r="H32" s="13"/>
    </row>
    <row r="33" s="1" customFormat="1" customHeight="1" spans="1:8">
      <c r="A33" s="14">
        <v>31</v>
      </c>
      <c r="B33" s="18" t="s">
        <v>39</v>
      </c>
      <c r="C33" s="18">
        <v>215404223</v>
      </c>
      <c r="D33" s="16" t="str">
        <f>VLOOKUP(C33,[1]Sheet1!$C:$D,2,0)</f>
        <v>市场营销</v>
      </c>
      <c r="E33" s="17" t="str">
        <f>VLOOKUP(C33,[1]Sheet1!$C:$E,3,0)</f>
        <v>经济与管理学院</v>
      </c>
      <c r="F33" s="17" t="str">
        <f>VLOOKUP(C33,[1]Sheet1!$C:$F,4,0)</f>
        <v>经济与管理学院</v>
      </c>
      <c r="G33" s="17" t="str">
        <f>VLOOKUP(C33,[1]Sheet1!$C:$G,5,0)</f>
        <v>大数据与会计</v>
      </c>
      <c r="H33" s="14"/>
    </row>
    <row r="34" customHeight="1" spans="1:8">
      <c r="A34" s="13">
        <v>32</v>
      </c>
      <c r="B34" s="14" t="s">
        <v>40</v>
      </c>
      <c r="C34" s="15">
        <v>215603119</v>
      </c>
      <c r="D34" s="16" t="str">
        <f>VLOOKUP(C34,[1]Sheet1!$C:$D,2,0)</f>
        <v>通用航空器维修</v>
      </c>
      <c r="E34" s="17" t="str">
        <f>VLOOKUP(C34,[1]Sheet1!$C:$E,3,0)</f>
        <v>通用航空产业学院</v>
      </c>
      <c r="F34" s="17" t="str">
        <f>VLOOKUP(C34,[1]Sheet1!$C:$F,4,0)</f>
        <v>信息与智慧交通学院</v>
      </c>
      <c r="G34" s="17" t="str">
        <f>VLOOKUP(C34,[1]Sheet1!$C:$G,5,0)</f>
        <v>计算机网络技术</v>
      </c>
      <c r="H34" s="13"/>
    </row>
    <row r="35" customHeight="1" spans="1:8">
      <c r="A35" s="13">
        <v>33</v>
      </c>
      <c r="B35" s="14" t="s">
        <v>41</v>
      </c>
      <c r="C35" s="15">
        <v>215502141</v>
      </c>
      <c r="D35" s="16" t="str">
        <f>VLOOKUP(C35,[1]Sheet1!$C:$D,2,0)</f>
        <v>汽车检测与维修技术</v>
      </c>
      <c r="E35" s="17" t="str">
        <f>VLOOKUP(C35,[1]Sheet1!$C:$E,3,0)</f>
        <v>汽车学院</v>
      </c>
      <c r="F35" s="17" t="str">
        <f>VLOOKUP(C35,[1]Sheet1!$C:$F,4,0)</f>
        <v>轨道交通学院</v>
      </c>
      <c r="G35" s="17" t="str">
        <f>VLOOKUP(C35,[1]Sheet1!$C:$G,5,0)</f>
        <v>城市轨道交通运营管理</v>
      </c>
      <c r="H35" s="13"/>
    </row>
    <row r="36" customHeight="1" spans="1:8">
      <c r="A36" s="13">
        <v>34</v>
      </c>
      <c r="B36" s="14" t="s">
        <v>42</v>
      </c>
      <c r="C36" s="13">
        <v>215306110</v>
      </c>
      <c r="D36" s="16" t="str">
        <f>VLOOKUP(C36,[1]Sheet1!$C:$D,2,0)</f>
        <v>智能工程机械运用技术</v>
      </c>
      <c r="E36" s="17" t="str">
        <f>VLOOKUP(C36,[1]Sheet1!$C:$E,3,0)</f>
        <v>机械与智能制造学院</v>
      </c>
      <c r="F36" s="17" t="str">
        <f>VLOOKUP(C36,[1]Sheet1!$C:$F,4,0)</f>
        <v>机械与智能制造学院</v>
      </c>
      <c r="G36" s="17" t="str">
        <f>VLOOKUP(C36,[1]Sheet1!$C:$G,5,0)</f>
        <v>工业机器人技术</v>
      </c>
      <c r="H36" s="13"/>
    </row>
    <row r="37" customHeight="1" spans="1:8">
      <c r="A37" s="13">
        <v>35</v>
      </c>
      <c r="B37" s="14" t="s">
        <v>43</v>
      </c>
      <c r="C37" s="15">
        <v>215508150</v>
      </c>
      <c r="D37" s="16" t="str">
        <f>VLOOKUP(C37,[1]Sheet1!$C:$D,2,0)</f>
        <v>汽车制造与试验技术</v>
      </c>
      <c r="E37" s="17" t="str">
        <f>VLOOKUP(C37,[1]Sheet1!$C:$E,3,0)</f>
        <v>汽车学院</v>
      </c>
      <c r="F37" s="17" t="str">
        <f>VLOOKUP(C37,[1]Sheet1!$C:$F,4,0)</f>
        <v>信息与智慧交通学院</v>
      </c>
      <c r="G37" s="17" t="str">
        <f>VLOOKUP(C37,[1]Sheet1!$C:$G,5,0)</f>
        <v>软件技术</v>
      </c>
      <c r="H37" s="13"/>
    </row>
    <row r="38" customHeight="1" spans="1:8">
      <c r="A38" s="13">
        <v>36</v>
      </c>
      <c r="B38" s="18" t="s">
        <v>44</v>
      </c>
      <c r="C38" s="19">
        <v>215204122</v>
      </c>
      <c r="D38" s="16" t="str">
        <f>VLOOKUP(C38,[1]Sheet1!$C:$D,2,0)</f>
        <v>轮机工程技术</v>
      </c>
      <c r="E38" s="17" t="str">
        <f>VLOOKUP(C38,[1]Sheet1!$C:$E,3,0)</f>
        <v>航海学院</v>
      </c>
      <c r="F38" s="17" t="str">
        <f>VLOOKUP(C38,[1]Sheet1!$C:$F,4,0)</f>
        <v>航海学院</v>
      </c>
      <c r="G38" s="17" t="str">
        <f>VLOOKUP(C38,[1]Sheet1!$C:$G,5,0)</f>
        <v>航海技术</v>
      </c>
      <c r="H38" s="13"/>
    </row>
    <row r="39" customHeight="1" spans="1:8">
      <c r="A39" s="13">
        <v>37</v>
      </c>
      <c r="B39" s="14" t="s">
        <v>45</v>
      </c>
      <c r="C39" s="13">
        <v>215307209</v>
      </c>
      <c r="D39" s="16" t="str">
        <f>VLOOKUP(C39,[1]Sheet1!$C:$D,2,0)</f>
        <v>机械制造及自动化</v>
      </c>
      <c r="E39" s="17" t="str">
        <f>VLOOKUP(C39,[1]Sheet1!$C:$E,3,0)</f>
        <v>机械与智能制造学院</v>
      </c>
      <c r="F39" s="17" t="str">
        <f>VLOOKUP(C39,[1]Sheet1!$C:$F,4,0)</f>
        <v>土木工程学院</v>
      </c>
      <c r="G39" s="17" t="str">
        <f>VLOOKUP(C39,[1]Sheet1!$C:$G,5,0)</f>
        <v>建筑工程技术</v>
      </c>
      <c r="H39" s="13"/>
    </row>
    <row r="40" customHeight="1" spans="1:8">
      <c r="A40" s="13">
        <v>38</v>
      </c>
      <c r="B40" s="18" t="s">
        <v>46</v>
      </c>
      <c r="C40" s="19">
        <v>215202149</v>
      </c>
      <c r="D40" s="16" t="str">
        <f>VLOOKUP(C40,[1]Sheet1!$C:$D,2,0)</f>
        <v>国际邮轮乘务管理</v>
      </c>
      <c r="E40" s="17" t="str">
        <f>VLOOKUP(C40,[1]Sheet1!$C:$E,3,0)</f>
        <v>航海学院</v>
      </c>
      <c r="F40" s="17" t="str">
        <f>VLOOKUP(C40,[1]Sheet1!$C:$F,4,0)</f>
        <v>轨道交通学院</v>
      </c>
      <c r="G40" s="17" t="str">
        <f>VLOOKUP(C40,[1]Sheet1!$C:$G,5,0)</f>
        <v>城市轨道交通运营管理</v>
      </c>
      <c r="H40" s="13"/>
    </row>
    <row r="41" customHeight="1" spans="1:8">
      <c r="A41" s="13">
        <v>39</v>
      </c>
      <c r="B41" s="18" t="s">
        <v>47</v>
      </c>
      <c r="C41" s="19">
        <v>215204218</v>
      </c>
      <c r="D41" s="16" t="str">
        <f>VLOOKUP(C41,[1]Sheet1!$C:$D,2,0)</f>
        <v>轮机工程技术</v>
      </c>
      <c r="E41" s="17" t="str">
        <f>VLOOKUP(C41,[1]Sheet1!$C:$E,3,0)</f>
        <v>航海学院</v>
      </c>
      <c r="F41" s="17" t="str">
        <f>VLOOKUP(C41,[1]Sheet1!$C:$F,4,0)</f>
        <v>航海学院</v>
      </c>
      <c r="G41" s="17" t="str">
        <f>VLOOKUP(C41,[1]Sheet1!$C:$G,5,0)</f>
        <v>航海技术</v>
      </c>
      <c r="H41" s="13"/>
    </row>
    <row r="42" customHeight="1" spans="1:8">
      <c r="A42" s="13">
        <v>40</v>
      </c>
      <c r="B42" s="18" t="s">
        <v>48</v>
      </c>
      <c r="C42" s="19">
        <v>215201234</v>
      </c>
      <c r="D42" s="16" t="str">
        <f>VLOOKUP(C42,[1]Sheet1!$C:$D,2,0)</f>
        <v>船舶工程技术</v>
      </c>
      <c r="E42" s="17" t="str">
        <f>VLOOKUP(C42,[1]Sheet1!$C:$E,3,0)</f>
        <v>航海学院</v>
      </c>
      <c r="F42" s="17" t="str">
        <f>VLOOKUP(C42,[1]Sheet1!$C:$F,4,0)</f>
        <v>信息与智慧交通学院</v>
      </c>
      <c r="G42" s="17" t="str">
        <f>VLOOKUP(C42,[1]Sheet1!$C:$G,5,0)</f>
        <v>计算机应用技术</v>
      </c>
      <c r="H42" s="13"/>
    </row>
    <row r="43" customHeight="1" spans="1:8">
      <c r="A43" s="13">
        <v>41</v>
      </c>
      <c r="B43" s="18" t="s">
        <v>49</v>
      </c>
      <c r="C43" s="19">
        <v>215202218</v>
      </c>
      <c r="D43" s="16" t="str">
        <f>VLOOKUP(C43,[1]Sheet1!$C:$D,2,0)</f>
        <v>国际邮轮乘务管理</v>
      </c>
      <c r="E43" s="17" t="str">
        <f>VLOOKUP(C43,[1]Sheet1!$C:$E,3,0)</f>
        <v>航海学院</v>
      </c>
      <c r="F43" s="17" t="str">
        <f>VLOOKUP(C43,[1]Sheet1!$C:$F,4,0)</f>
        <v>航海学院</v>
      </c>
      <c r="G43" s="17" t="str">
        <f>VLOOKUP(C43,[1]Sheet1!$C:$G,5,0)</f>
        <v>船舶工程技术</v>
      </c>
      <c r="H43" s="13"/>
    </row>
    <row r="44" customHeight="1" spans="1:8">
      <c r="A44" s="13">
        <v>42</v>
      </c>
      <c r="B44" s="18" t="s">
        <v>50</v>
      </c>
      <c r="C44" s="19">
        <v>215202220</v>
      </c>
      <c r="D44" s="16" t="str">
        <f>VLOOKUP(C44,[1]Sheet1!$C:$D,2,0)</f>
        <v>国际邮轮乘务管理</v>
      </c>
      <c r="E44" s="17" t="str">
        <f>VLOOKUP(C44,[1]Sheet1!$C:$E,3,0)</f>
        <v>航海学院</v>
      </c>
      <c r="F44" s="17" t="str">
        <f>VLOOKUP(C44,[1]Sheet1!$C:$F,4,0)</f>
        <v>航海学院</v>
      </c>
      <c r="G44" s="17" t="str">
        <f>VLOOKUP(C44,[1]Sheet1!$C:$G,5,0)</f>
        <v>船舶工程技术</v>
      </c>
      <c r="H44" s="13"/>
    </row>
    <row r="45" customHeight="1" spans="1:8">
      <c r="A45" s="13">
        <v>43</v>
      </c>
      <c r="B45" s="14" t="s">
        <v>51</v>
      </c>
      <c r="C45" s="13">
        <v>215303206</v>
      </c>
      <c r="D45" s="16" t="str">
        <f>VLOOKUP(C45,[1]Sheet1!$C:$D,2,0)</f>
        <v>工业机器人技术</v>
      </c>
      <c r="E45" s="17" t="str">
        <f>VLOOKUP(C45,[1]Sheet1!$C:$E,3,0)</f>
        <v>机械与智能制造学院</v>
      </c>
      <c r="F45" s="17" t="str">
        <f>VLOOKUP(C45,[1]Sheet1!$C:$F,4,0)</f>
        <v>信息与智慧交通学院</v>
      </c>
      <c r="G45" s="17" t="str">
        <f>VLOOKUP(C45,[1]Sheet1!$C:$G,5,0)</f>
        <v>计算机应用技术</v>
      </c>
      <c r="H45" s="13"/>
    </row>
    <row r="46" customHeight="1" spans="1:8">
      <c r="A46" s="13">
        <v>44</v>
      </c>
      <c r="B46" s="14" t="s">
        <v>52</v>
      </c>
      <c r="C46" s="13">
        <v>215306211</v>
      </c>
      <c r="D46" s="16" t="str">
        <f>VLOOKUP(C46,[1]Sheet1!$C:$D,2,0)</f>
        <v>智能工程机械运用技术</v>
      </c>
      <c r="E46" s="17" t="str">
        <f>VLOOKUP(C46,[1]Sheet1!$C:$E,3,0)</f>
        <v>机械与智能制造学院</v>
      </c>
      <c r="F46" s="17" t="str">
        <f>VLOOKUP(C46,[1]Sheet1!$C:$F,4,0)</f>
        <v>机械与智能制造学院</v>
      </c>
      <c r="G46" s="17" t="str">
        <f>VLOOKUP(C46,[1]Sheet1!$C:$G,5,0)</f>
        <v>机电一体化技术</v>
      </c>
      <c r="H46" s="13"/>
    </row>
    <row r="47" customHeight="1" spans="1:8">
      <c r="A47" s="13">
        <v>45</v>
      </c>
      <c r="B47" s="18" t="s">
        <v>53</v>
      </c>
      <c r="C47" s="19">
        <v>215404251</v>
      </c>
      <c r="D47" s="16" t="str">
        <f>VLOOKUP(C47,[1]Sheet1!$C:$D,2,0)</f>
        <v>市场营销</v>
      </c>
      <c r="E47" s="17" t="str">
        <f>VLOOKUP(C47,[1]Sheet1!$C:$E,3,0)</f>
        <v>经济与管理学院</v>
      </c>
      <c r="F47" s="17" t="str">
        <f>VLOOKUP(C47,[1]Sheet1!$C:$F,4,0)</f>
        <v>经济与管理学院</v>
      </c>
      <c r="G47" s="17" t="str">
        <f>VLOOKUP(C47,[1]Sheet1!$C:$G,5,0)</f>
        <v>大数据与会计</v>
      </c>
      <c r="H47" s="13"/>
    </row>
    <row r="48" customHeight="1" spans="1:8">
      <c r="A48" s="13">
        <v>46</v>
      </c>
      <c r="B48" s="14" t="s">
        <v>54</v>
      </c>
      <c r="C48" s="20">
        <v>215705311</v>
      </c>
      <c r="D48" s="16" t="str">
        <f>VLOOKUP(C48,[1]Sheet1!$C:$D,2,0)</f>
        <v>建设工程监理</v>
      </c>
      <c r="E48" s="17" t="str">
        <f>VLOOKUP(C48,[1]Sheet1!$C:$E,3,0)</f>
        <v>土木工程学院</v>
      </c>
      <c r="F48" s="17" t="str">
        <f>VLOOKUP(C48,[1]Sheet1!$C:$F,4,0)</f>
        <v>土木工程学院</v>
      </c>
      <c r="G48" s="17" t="str">
        <f>VLOOKUP(C48,[1]Sheet1!$C:$G,5,0)</f>
        <v>建筑工程技术</v>
      </c>
      <c r="H48" s="13"/>
    </row>
    <row r="49" customHeight="1" spans="1:8">
      <c r="A49" s="13">
        <v>47</v>
      </c>
      <c r="B49" s="14" t="s">
        <v>55</v>
      </c>
      <c r="C49" s="20">
        <v>215701125</v>
      </c>
      <c r="D49" s="16" t="str">
        <f>VLOOKUP(C49,[1]Sheet1!$C:$D,2,0)</f>
        <v>测绘地理信息技术</v>
      </c>
      <c r="E49" s="17" t="str">
        <f>VLOOKUP(C49,[1]Sheet1!$C:$E,3,0)</f>
        <v>土木工程学院</v>
      </c>
      <c r="F49" s="17" t="str">
        <f>VLOOKUP(C49,[1]Sheet1!$C:$F,4,0)</f>
        <v>土木工程学院</v>
      </c>
      <c r="G49" s="17" t="str">
        <f>VLOOKUP(C49,[1]Sheet1!$C:$G,5,0)</f>
        <v>市政工程技术</v>
      </c>
      <c r="H49" s="13"/>
    </row>
    <row r="50" customHeight="1" spans="1:8">
      <c r="A50" s="13">
        <v>48</v>
      </c>
      <c r="B50" s="14" t="s">
        <v>56</v>
      </c>
      <c r="C50" s="20">
        <v>215701220</v>
      </c>
      <c r="D50" s="16" t="str">
        <f>VLOOKUP(C50,[1]Sheet1!$C:$D,2,0)</f>
        <v>测绘地理信息技术</v>
      </c>
      <c r="E50" s="17" t="str">
        <f>VLOOKUP(C50,[1]Sheet1!$C:$E,3,0)</f>
        <v>土木工程学院</v>
      </c>
      <c r="F50" s="17" t="str">
        <f>VLOOKUP(C50,[1]Sheet1!$C:$F,4,0)</f>
        <v>土木工程学院</v>
      </c>
      <c r="G50" s="17" t="str">
        <f>VLOOKUP(C50,[1]Sheet1!$C:$G,5,0)</f>
        <v>建设工程管理</v>
      </c>
      <c r="H50" s="13"/>
    </row>
    <row r="51" customHeight="1" spans="1:8">
      <c r="A51" s="13">
        <v>49</v>
      </c>
      <c r="B51" s="18" t="s">
        <v>57</v>
      </c>
      <c r="C51" s="19">
        <v>215202131</v>
      </c>
      <c r="D51" s="16" t="str">
        <f>VLOOKUP(C51,[1]Sheet1!$C:$D,2,0)</f>
        <v>国际邮轮乘务管理</v>
      </c>
      <c r="E51" s="17" t="str">
        <f>VLOOKUP(C51,[1]Sheet1!$C:$E,3,0)</f>
        <v>航海学院</v>
      </c>
      <c r="F51" s="17" t="str">
        <f>VLOOKUP(C51,[1]Sheet1!$C:$F,4,0)</f>
        <v>航海学院</v>
      </c>
      <c r="G51" s="17" t="str">
        <f>VLOOKUP(C51,[1]Sheet1!$C:$G,5,0)</f>
        <v>航海技术</v>
      </c>
      <c r="H51" s="13"/>
    </row>
    <row r="52" customHeight="1" spans="1:8">
      <c r="A52" s="13">
        <v>50</v>
      </c>
      <c r="B52" s="14" t="s">
        <v>58</v>
      </c>
      <c r="C52" s="13">
        <v>215306337</v>
      </c>
      <c r="D52" s="16" t="str">
        <f>VLOOKUP(C52,[1]Sheet1!$C:$D,2,0)</f>
        <v>智能工程机械运用技术</v>
      </c>
      <c r="E52" s="17" t="str">
        <f>VLOOKUP(C52,[1]Sheet1!$C:$E,3,0)</f>
        <v>机械与智能制造学院</v>
      </c>
      <c r="F52" s="17" t="str">
        <f>VLOOKUP(C52,[1]Sheet1!$C:$F,4,0)</f>
        <v>机械与智能制造学院</v>
      </c>
      <c r="G52" s="17" t="str">
        <f>VLOOKUP(C52,[1]Sheet1!$C:$G,5,0)</f>
        <v>机电一体化技术</v>
      </c>
      <c r="H52" s="13"/>
    </row>
    <row r="53" customHeight="1" spans="1:8">
      <c r="A53" s="13">
        <v>51</v>
      </c>
      <c r="B53" s="14" t="s">
        <v>59</v>
      </c>
      <c r="C53" s="20">
        <v>215705340</v>
      </c>
      <c r="D53" s="16" t="str">
        <f>VLOOKUP(C53,[1]Sheet1!$C:$D,2,0)</f>
        <v>建设工程监理</v>
      </c>
      <c r="E53" s="17" t="str">
        <f>VLOOKUP(C53,[1]Sheet1!$C:$E,3,0)</f>
        <v>土木工程学院</v>
      </c>
      <c r="F53" s="17" t="str">
        <f>VLOOKUP(C53,[1]Sheet1!$C:$F,4,0)</f>
        <v>土木工程学院</v>
      </c>
      <c r="G53" s="17" t="str">
        <f>VLOOKUP(C53,[1]Sheet1!$C:$G,5,0)</f>
        <v>建设工程管理</v>
      </c>
      <c r="H53" s="13"/>
    </row>
    <row r="54" customHeight="1" spans="1:8">
      <c r="A54" s="13">
        <v>52</v>
      </c>
      <c r="B54" s="14" t="s">
        <v>60</v>
      </c>
      <c r="C54" s="23">
        <v>215601132</v>
      </c>
      <c r="D54" s="16" t="str">
        <f>VLOOKUP(C54,[1]Sheet1!$C:$D,2,0)</f>
        <v>空中乘务</v>
      </c>
      <c r="E54" s="17" t="str">
        <f>VLOOKUP(C54,[1]Sheet1!$C:$E,3,0)</f>
        <v>通用航空产业学院</v>
      </c>
      <c r="F54" s="17" t="str">
        <f>VLOOKUP(C54,[1]Sheet1!$C:$F,4,0)</f>
        <v>经济与管理学院</v>
      </c>
      <c r="G54" s="17" t="str">
        <f>VLOOKUP(C54,[1]Sheet1!$C:$G,5,0)</f>
        <v>大数据与会计</v>
      </c>
      <c r="H54" s="13"/>
    </row>
    <row r="55" s="2" customFormat="1" customHeight="1" spans="1:8">
      <c r="A55" s="13">
        <v>53</v>
      </c>
      <c r="B55" s="18" t="s">
        <v>61</v>
      </c>
      <c r="C55" s="19">
        <v>215204103</v>
      </c>
      <c r="D55" s="16" t="str">
        <f>VLOOKUP(C55,[1]Sheet1!$C:$D,2,0)</f>
        <v>轮机工程技术</v>
      </c>
      <c r="E55" s="17" t="str">
        <f>VLOOKUP(C55,[1]Sheet1!$C:$E,3,0)</f>
        <v>航海学院</v>
      </c>
      <c r="F55" s="17" t="str">
        <f>VLOOKUP(C55,[1]Sheet1!$C:$F,4,0)</f>
        <v>信息与智慧交通学院</v>
      </c>
      <c r="G55" s="17" t="str">
        <f>VLOOKUP(C55,[1]Sheet1!$C:$G,5,0)</f>
        <v>软件技术</v>
      </c>
      <c r="H55" s="13"/>
    </row>
    <row r="56" s="3" customFormat="1" customHeight="1" spans="1:8">
      <c r="A56" s="13">
        <v>54</v>
      </c>
      <c r="B56" s="14" t="s">
        <v>62</v>
      </c>
      <c r="C56" s="20">
        <v>215701243</v>
      </c>
      <c r="D56" s="16" t="str">
        <f>VLOOKUP(C56,[1]Sheet1!$C:$D,2,0)</f>
        <v>测绘地理信息技术</v>
      </c>
      <c r="E56" s="17" t="str">
        <f>VLOOKUP(C56,[1]Sheet1!$C:$E,3,0)</f>
        <v>土木工程学院</v>
      </c>
      <c r="F56" s="17" t="str">
        <f>VLOOKUP(C56,[1]Sheet1!$C:$F,4,0)</f>
        <v>土木工程学院</v>
      </c>
      <c r="G56" s="17" t="str">
        <f>VLOOKUP(C56,[1]Sheet1!$C:$G,5,0)</f>
        <v>建筑工程技术</v>
      </c>
      <c r="H56" s="13"/>
    </row>
    <row r="57" s="3" customFormat="1" customHeight="1" spans="1:8">
      <c r="A57" s="13">
        <v>55</v>
      </c>
      <c r="B57" s="14" t="s">
        <v>63</v>
      </c>
      <c r="C57" s="20">
        <v>215701244</v>
      </c>
      <c r="D57" s="16" t="str">
        <f>VLOOKUP(C57,[1]Sheet1!$C:$D,2,0)</f>
        <v>测绘地理信息技术</v>
      </c>
      <c r="E57" s="17" t="str">
        <f>VLOOKUP(C57,[1]Sheet1!$C:$E,3,0)</f>
        <v>土木工程学院</v>
      </c>
      <c r="F57" s="17" t="str">
        <f>VLOOKUP(C57,[1]Sheet1!$C:$F,4,0)</f>
        <v>土木工程学院</v>
      </c>
      <c r="G57" s="17" t="str">
        <f>VLOOKUP(C57,[1]Sheet1!$C:$G,5,0)</f>
        <v>建筑工程技术</v>
      </c>
      <c r="H57" s="13"/>
    </row>
  </sheetData>
  <mergeCells count="1">
    <mergeCell ref="A1:H1"/>
  </mergeCells>
  <printOptions horizontalCentered="1"/>
  <pageMargins left="0.306944444444444" right="0.306944444444444" top="0.554861111111111" bottom="0.554861111111111" header="0.298611111111111" footer="0.298611111111111"/>
  <pageSetup paperSize="9" orientation="portrait" horizontalDpi="600" verticalDpi="300"/>
  <headerFooter>
    <oddHeader>&amp;R第 &amp;P 页，共 &amp;N 页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好心情99+1</cp:lastModifiedBy>
  <dcterms:created xsi:type="dcterms:W3CDTF">2006-09-13T11:21:00Z</dcterms:created>
  <cp:lastPrinted>2022-02-13T06:23:00Z</cp:lastPrinted>
  <dcterms:modified xsi:type="dcterms:W3CDTF">2022-02-18T08:08:22Z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C101CB24C14E4E5A8774C919345009E6</vt:lpwstr>
  </property>
  <property fmtid="{D5CDD505-2E9C-101B-9397-08002B2CF9AE}" pid="3" name="KSOProductBuildVer">
    <vt:lpwstr>2052-11.1.0.10132</vt:lpwstr>
  </property>
</Properties>
</file>